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255" windowHeight="93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9"/>
  <c r="C14"/>
</calcChain>
</file>

<file path=xl/sharedStrings.xml><?xml version="1.0" encoding="utf-8"?>
<sst xmlns="http://schemas.openxmlformats.org/spreadsheetml/2006/main" count="35" uniqueCount="23">
  <si>
    <t>ФИНАНСОВЫЙ ОТЧЁТ</t>
  </si>
  <si>
    <t>БФ "ВРАЧЕБНОЕ БРАТСТВО"</t>
  </si>
  <si>
    <t>Дата</t>
  </si>
  <si>
    <t xml:space="preserve">  Назначение и  основание перечисления пожертвования</t>
  </si>
  <si>
    <t>Контрагент</t>
  </si>
  <si>
    <t>Итого:</t>
  </si>
  <si>
    <t>Наименование расхода целевых средств</t>
  </si>
  <si>
    <t>№ П/П</t>
  </si>
  <si>
    <t>№</t>
  </si>
  <si>
    <t>Сумма расхода, руб.коп.</t>
  </si>
  <si>
    <t>Сумма пожертвования, руб.коп.</t>
  </si>
  <si>
    <t>физические лица</t>
  </si>
  <si>
    <t>№ акта</t>
  </si>
  <si>
    <t>Остаток неизрасходованных средств на 01.01.2021г.</t>
  </si>
  <si>
    <t>Безвозмездное перечисление целевых средств
Единовременная выплата материальной помощи в рамках уставной деятельности: помощь семье медицинского работника, погибшего от последствий COVID-19. Протокол собрания Совета  121 от 26.05.2020г. (общая сумма перечисления 200 000,00)</t>
  </si>
  <si>
    <t>А.С. Л*****ва</t>
  </si>
  <si>
    <t>Оплата благотворительной помощи согласно Протоколу собрания Совет № 111 от 18.12.2019г, предусмотренной благотворительной программой "Помощь врачам, имеющим тяжелобольных детей" (Протокол собрания Совета № 132 от 24.09.2020г). НДС не облагается. (Общая сумма 12500,00)</t>
  </si>
  <si>
    <t>Р. М. М*********ая</t>
  </si>
  <si>
    <t>(ОГРН 1117799002420 ИНН /КПП 7710478958/771001001, Интернет-сайт https://vrachfond.ru)</t>
  </si>
  <si>
    <t>ПО БЛАГОТВОРИТЕЛЬНЫМ ПОЖЕРТВОВАНИЯМ, ПОСТУПИВШИМ В 2020 ГОДУ ИЗ                                                    СТАЦИОНАРНЫХ ЯЩИКОВ ДЛЯ СБОРА ПОЖЕРТВОВАНИЙ, УСТАНОВЛЕННЫХ ПО АДРЕСУ:                                                       2-й ТВЕРСКОЙ-ЯМСКОЙ ПЕР., Д. 10 (АО "МЕДИЦИНА")</t>
  </si>
  <si>
    <t>Благотворительные пожертвования из ящиков для сбора пожертвований на помощь медицинским работникам в рамках уставной деятельности</t>
  </si>
  <si>
    <t>Благотворительные пожертвования из ящиков для сбора пожертвований на помощь в рамках благотворительной программы "Помощь врачам, имеющим тяжелобольных детей" (Протокол собрания Совета № 132 от 24.09.2020г</t>
  </si>
  <si>
    <t>Благотворительные пожертвования из ящиков для сбора пожертвований в рамках благотворительной программы "Помощь медицинским работникам в оплате расходов на обследование и лечение" (Протокол собрания Совета № 111 от 18.12.2019)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</si>
</sst>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16">
    <font>
      <sz val="11"/>
      <color theme="1"/>
      <name val="Calibri"/>
      <charset val="13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name val="Arial"/>
      <family val="2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4"/>
      <color indexed="59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59"/>
      <name val="Arial"/>
      <family val="2"/>
      <charset val="204"/>
    </font>
    <font>
      <sz val="14"/>
      <name val="Arial"/>
      <family val="2"/>
    </font>
    <font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/>
    <xf numFmtId="0" fontId="6" fillId="0" borderId="0" xfId="0" applyFont="1"/>
    <xf numFmtId="0" fontId="8" fillId="0" borderId="0" xfId="0" applyFont="1" applyAlignment="1">
      <alignment horizontal="center" vertical="distributed"/>
    </xf>
    <xf numFmtId="0" fontId="8" fillId="0" borderId="0" xfId="0" applyFont="1" applyAlignment="1"/>
    <xf numFmtId="0" fontId="2" fillId="3" borderId="0" xfId="0" applyFont="1" applyFill="1" applyBorder="1"/>
    <xf numFmtId="0" fontId="2" fillId="0" borderId="0" xfId="0" applyFont="1" applyAlignment="1">
      <alignment horizontal="left" vertical="distributed"/>
    </xf>
    <xf numFmtId="0" fontId="12" fillId="0" borderId="0" xfId="0" applyFont="1" applyAlignment="1">
      <alignment horizontal="left" vertical="distributed"/>
    </xf>
    <xf numFmtId="0" fontId="12" fillId="0" borderId="0" xfId="0" applyFont="1"/>
    <xf numFmtId="0" fontId="2" fillId="4" borderId="1" xfId="0" applyFont="1" applyFill="1" applyBorder="1" applyAlignment="1">
      <alignment horizontal="left" vertical="distributed"/>
    </xf>
    <xf numFmtId="0" fontId="9" fillId="4" borderId="1" xfId="1" applyNumberFormat="1" applyFont="1" applyFill="1" applyBorder="1" applyAlignment="1">
      <alignment horizontal="left" vertical="distributed"/>
    </xf>
    <xf numFmtId="1" fontId="2" fillId="0" borderId="1" xfId="0" applyNumberFormat="1" applyFont="1" applyBorder="1" applyAlignment="1">
      <alignment horizontal="right" vertical="distributed"/>
    </xf>
    <xf numFmtId="0" fontId="10" fillId="2" borderId="1" xfId="1" applyNumberFormat="1" applyFont="1" applyFill="1" applyBorder="1" applyAlignment="1">
      <alignment horizontal="left" vertical="distributed"/>
    </xf>
    <xf numFmtId="0" fontId="11" fillId="2" borderId="1" xfId="1" applyNumberFormat="1" applyFont="1" applyFill="1" applyBorder="1" applyAlignment="1">
      <alignment horizontal="center" vertical="distributed"/>
    </xf>
    <xf numFmtId="1" fontId="12" fillId="4" borderId="1" xfId="0" applyNumberFormat="1" applyFont="1" applyFill="1" applyBorder="1" applyAlignment="1">
      <alignment horizontal="right" vertical="distributed"/>
    </xf>
    <xf numFmtId="0" fontId="13" fillId="4" borderId="1" xfId="1" applyNumberFormat="1" applyFont="1" applyFill="1" applyBorder="1" applyAlignment="1">
      <alignment horizontal="left" vertical="distributed"/>
    </xf>
    <xf numFmtId="0" fontId="14" fillId="0" borderId="1" xfId="2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2" fillId="5" borderId="1" xfId="0" applyFont="1" applyFill="1" applyBorder="1" applyAlignment="1"/>
    <xf numFmtId="164" fontId="2" fillId="5" borderId="1" xfId="0" applyNumberFormat="1" applyFont="1" applyFill="1" applyBorder="1"/>
    <xf numFmtId="0" fontId="2" fillId="5" borderId="1" xfId="0" applyFont="1" applyFill="1" applyBorder="1"/>
    <xf numFmtId="165" fontId="10" fillId="2" borderId="1" xfId="1" applyNumberFormat="1" applyFont="1" applyFill="1" applyBorder="1" applyAlignment="1">
      <alignment horizontal="right" vertical="top"/>
    </xf>
    <xf numFmtId="165" fontId="11" fillId="2" borderId="1" xfId="1" applyNumberFormat="1" applyFont="1" applyFill="1" applyBorder="1" applyAlignment="1">
      <alignment horizontal="right" vertical="top"/>
    </xf>
    <xf numFmtId="4" fontId="14" fillId="0" borderId="1" xfId="2" applyNumberFormat="1" applyFont="1" applyBorder="1" applyAlignment="1">
      <alignment horizontal="right" vertical="top"/>
    </xf>
    <xf numFmtId="4" fontId="2" fillId="5" borderId="1" xfId="0" applyNumberFormat="1" applyFont="1" applyFill="1" applyBorder="1" applyAlignment="1">
      <alignment vertical="top"/>
    </xf>
    <xf numFmtId="0" fontId="9" fillId="4" borderId="1" xfId="1" applyNumberFormat="1" applyFont="1" applyFill="1" applyBorder="1" applyAlignment="1">
      <alignment horizontal="center" vertical="distributed"/>
    </xf>
    <xf numFmtId="164" fontId="9" fillId="4" borderId="1" xfId="1" applyNumberFormat="1" applyFont="1" applyFill="1" applyBorder="1" applyAlignment="1">
      <alignment horizontal="center" vertical="distributed"/>
    </xf>
    <xf numFmtId="0" fontId="13" fillId="4" borderId="1" xfId="1" applyNumberFormat="1" applyFont="1" applyFill="1" applyBorder="1" applyAlignment="1">
      <alignment horizontal="center" vertical="distributed"/>
    </xf>
    <xf numFmtId="164" fontId="13" fillId="4" borderId="1" xfId="1" applyNumberFormat="1" applyFont="1" applyFill="1" applyBorder="1" applyAlignment="1">
      <alignment horizontal="center" vertical="distributed"/>
    </xf>
    <xf numFmtId="14" fontId="10" fillId="2" borderId="1" xfId="1" applyNumberFormat="1" applyFont="1" applyFill="1" applyBorder="1" applyAlignment="1">
      <alignment horizontal="left" vertical="top"/>
    </xf>
    <xf numFmtId="14" fontId="14" fillId="0" borderId="1" xfId="2" applyNumberFormat="1" applyFont="1" applyBorder="1" applyAlignment="1">
      <alignment vertical="top" wrapText="1"/>
    </xf>
    <xf numFmtId="1" fontId="1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right" vertical="top"/>
    </xf>
    <xf numFmtId="4" fontId="3" fillId="0" borderId="0" xfId="0" applyNumberFormat="1" applyFont="1"/>
    <xf numFmtId="0" fontId="3" fillId="0" borderId="0" xfId="0" applyFont="1" applyAlignment="1">
      <alignment wrapText="1"/>
    </xf>
    <xf numFmtId="1" fontId="10" fillId="2" borderId="1" xfId="1" applyNumberFormat="1" applyFont="1" applyFill="1" applyBorder="1" applyAlignment="1">
      <alignment horizontal="center" vertical="distributed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/>
    <xf numFmtId="0" fontId="7" fillId="0" borderId="0" xfId="0" applyFont="1" applyBorder="1" applyAlignment="1">
      <alignment horizontal="center" vertical="distributed"/>
    </xf>
    <xf numFmtId="164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19" zoomScaleNormal="100" workbookViewId="0">
      <selection activeCell="F20" sqref="F20"/>
    </sheetView>
  </sheetViews>
  <sheetFormatPr defaultColWidth="9" defaultRowHeight="15.75"/>
  <cols>
    <col min="1" max="1" width="4.140625" style="1" customWidth="1"/>
    <col min="2" max="2" width="16" style="1" customWidth="1"/>
    <col min="3" max="3" width="23" style="2" customWidth="1"/>
    <col min="4" max="4" width="68.5703125" style="1" customWidth="1"/>
    <col min="5" max="5" width="39.5703125" style="1" customWidth="1"/>
    <col min="6" max="6" width="12.28515625" style="1" bestFit="1" customWidth="1"/>
    <col min="7" max="8" width="14.140625" style="1" bestFit="1" customWidth="1"/>
    <col min="9" max="16384" width="9" style="1"/>
  </cols>
  <sheetData>
    <row r="1" spans="1:6" ht="23.25">
      <c r="D1" s="6"/>
      <c r="E1" s="3"/>
      <c r="F1" s="3"/>
    </row>
    <row r="3" spans="1:6" ht="23.25">
      <c r="D3" s="5" t="s">
        <v>0</v>
      </c>
    </row>
    <row r="4" spans="1:6" ht="23.25">
      <c r="D4" s="5" t="s">
        <v>1</v>
      </c>
    </row>
    <row r="5" spans="1:6" ht="69.75">
      <c r="D5" s="5" t="s">
        <v>18</v>
      </c>
    </row>
    <row r="6" spans="1:6" ht="78.75" customHeight="1" thickBot="1">
      <c r="B6" s="41" t="s">
        <v>19</v>
      </c>
      <c r="C6" s="42"/>
      <c r="D6" s="43"/>
      <c r="E6" s="43"/>
    </row>
    <row r="7" spans="1:6" s="8" customFormat="1" ht="54.75" thickBot="1">
      <c r="A7" s="11" t="s">
        <v>8</v>
      </c>
      <c r="B7" s="28" t="s">
        <v>2</v>
      </c>
      <c r="C7" s="29" t="s">
        <v>10</v>
      </c>
      <c r="D7" s="28" t="s">
        <v>3</v>
      </c>
      <c r="E7" s="28" t="s">
        <v>4</v>
      </c>
      <c r="F7" s="12" t="s">
        <v>12</v>
      </c>
    </row>
    <row r="8" spans="1:6" s="8" customFormat="1" ht="54.75" thickBot="1">
      <c r="A8" s="35">
        <v>1</v>
      </c>
      <c r="B8" s="32">
        <v>43903</v>
      </c>
      <c r="C8" s="24">
        <v>21212.35</v>
      </c>
      <c r="D8" s="14" t="s">
        <v>20</v>
      </c>
      <c r="E8" s="14" t="s">
        <v>11</v>
      </c>
      <c r="F8" s="38">
        <v>1</v>
      </c>
    </row>
    <row r="9" spans="1:6" s="8" customFormat="1" ht="54.75" thickBot="1">
      <c r="A9" s="35">
        <v>2</v>
      </c>
      <c r="B9" s="32">
        <v>43971</v>
      </c>
      <c r="C9" s="24">
        <v>39469.25</v>
      </c>
      <c r="D9" s="14" t="s">
        <v>20</v>
      </c>
      <c r="E9" s="14" t="s">
        <v>11</v>
      </c>
      <c r="F9" s="38">
        <v>2</v>
      </c>
    </row>
    <row r="10" spans="1:6" s="8" customFormat="1" ht="90.75" thickBot="1">
      <c r="A10" s="35">
        <v>3</v>
      </c>
      <c r="B10" s="32">
        <v>44033</v>
      </c>
      <c r="C10" s="24">
        <v>27728.9</v>
      </c>
      <c r="D10" s="14" t="s">
        <v>21</v>
      </c>
      <c r="E10" s="14" t="s">
        <v>11</v>
      </c>
      <c r="F10" s="38">
        <v>3</v>
      </c>
    </row>
    <row r="11" spans="1:6" s="8" customFormat="1" ht="90.75" thickBot="1">
      <c r="A11" s="35">
        <v>4</v>
      </c>
      <c r="B11" s="32">
        <v>44056</v>
      </c>
      <c r="C11" s="24">
        <v>7500</v>
      </c>
      <c r="D11" s="14" t="s">
        <v>22</v>
      </c>
      <c r="E11" s="14" t="s">
        <v>11</v>
      </c>
      <c r="F11" s="38">
        <v>4</v>
      </c>
    </row>
    <row r="12" spans="1:6" s="8" customFormat="1" ht="90.75" thickBot="1">
      <c r="A12" s="35">
        <v>5</v>
      </c>
      <c r="B12" s="32">
        <v>44103</v>
      </c>
      <c r="C12" s="24">
        <v>45600.31</v>
      </c>
      <c r="D12" s="14" t="s">
        <v>22</v>
      </c>
      <c r="E12" s="14" t="s">
        <v>11</v>
      </c>
      <c r="F12" s="38">
        <v>5</v>
      </c>
    </row>
    <row r="13" spans="1:6" s="8" customFormat="1" ht="90.75" thickBot="1">
      <c r="A13" s="35">
        <v>6</v>
      </c>
      <c r="B13" s="32">
        <v>44193</v>
      </c>
      <c r="C13" s="24">
        <v>68260</v>
      </c>
      <c r="D13" s="14" t="s">
        <v>22</v>
      </c>
      <c r="E13" s="14" t="s">
        <v>11</v>
      </c>
      <c r="F13" s="38">
        <v>6</v>
      </c>
    </row>
    <row r="14" spans="1:6" s="9" customFormat="1" ht="19.5" thickBot="1">
      <c r="A14" s="13"/>
      <c r="B14" s="15" t="s">
        <v>5</v>
      </c>
      <c r="C14" s="25">
        <f>SUM(C8:C13)</f>
        <v>209770.81</v>
      </c>
      <c r="D14" s="14"/>
      <c r="E14" s="14"/>
      <c r="F14" s="38"/>
    </row>
    <row r="15" spans="1:6" s="8" customFormat="1" ht="36.75" thickBot="1">
      <c r="A15" s="16" t="s">
        <v>8</v>
      </c>
      <c r="B15" s="30" t="s">
        <v>2</v>
      </c>
      <c r="C15" s="31" t="s">
        <v>9</v>
      </c>
      <c r="D15" s="30" t="s">
        <v>6</v>
      </c>
      <c r="E15" s="30" t="s">
        <v>4</v>
      </c>
      <c r="F15" s="17" t="s">
        <v>7</v>
      </c>
    </row>
    <row r="16" spans="1:6" s="8" customFormat="1" ht="126.75" thickBot="1">
      <c r="A16" s="34">
        <v>1</v>
      </c>
      <c r="B16" s="33">
        <v>43978</v>
      </c>
      <c r="C16" s="26">
        <v>60681.599999999999</v>
      </c>
      <c r="D16" s="18" t="s">
        <v>14</v>
      </c>
      <c r="E16" s="19" t="s">
        <v>15</v>
      </c>
      <c r="F16" s="18">
        <v>145</v>
      </c>
    </row>
    <row r="17" spans="1:8" s="8" customFormat="1" ht="108.75" thickBot="1">
      <c r="A17" s="34">
        <v>2</v>
      </c>
      <c r="B17" s="33">
        <v>44162</v>
      </c>
      <c r="C17" s="26">
        <v>3700</v>
      </c>
      <c r="D17" s="18" t="s">
        <v>16</v>
      </c>
      <c r="E17" s="19" t="s">
        <v>17</v>
      </c>
      <c r="F17" s="18">
        <v>383</v>
      </c>
    </row>
    <row r="18" spans="1:8" s="10" customFormat="1" ht="19.5" thickBot="1">
      <c r="A18" s="20"/>
      <c r="B18" s="21" t="s">
        <v>5</v>
      </c>
      <c r="C18" s="27">
        <f>SUM(C16:C17)</f>
        <v>64381.599999999999</v>
      </c>
      <c r="D18" s="22"/>
      <c r="E18" s="23"/>
      <c r="F18" s="23"/>
      <c r="G18" s="7"/>
    </row>
    <row r="19" spans="1:8" ht="94.5" thickBot="1">
      <c r="A19" s="20"/>
      <c r="B19" s="39" t="s">
        <v>13</v>
      </c>
      <c r="C19" s="40">
        <f>C14-C18</f>
        <v>145389.21</v>
      </c>
      <c r="D19" s="22"/>
      <c r="E19" s="23"/>
      <c r="F19" s="23"/>
    </row>
    <row r="20" spans="1:8">
      <c r="C20" s="1"/>
      <c r="D20" s="2"/>
      <c r="H20" s="37"/>
    </row>
    <row r="21" spans="1:8" ht="23.25">
      <c r="B21" s="4"/>
      <c r="E21" s="4"/>
      <c r="G21" s="36"/>
    </row>
    <row r="22" spans="1:8" ht="23.25">
      <c r="B22" s="4"/>
      <c r="E22" s="4"/>
      <c r="G22" s="36"/>
      <c r="H22" s="37"/>
    </row>
    <row r="23" spans="1:8">
      <c r="D23" s="36"/>
      <c r="G23" s="36"/>
      <c r="H23" s="37"/>
    </row>
    <row r="25" spans="1:8">
      <c r="H25" s="37"/>
    </row>
    <row r="26" spans="1:8">
      <c r="G26" s="36"/>
      <c r="H26" s="37"/>
    </row>
  </sheetData>
  <mergeCells count="1">
    <mergeCell ref="B6:E6"/>
  </mergeCells>
  <pageMargins left="0.69930555555555596" right="0.69930555555555596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Сердюцкая Татьяна Владимировна</dc:creator>
  <cp:lastModifiedBy>1</cp:lastModifiedBy>
  <cp:lastPrinted>2020-11-09T14:34:05Z</cp:lastPrinted>
  <dcterms:created xsi:type="dcterms:W3CDTF">2006-09-16T00:00:00Z</dcterms:created>
  <dcterms:modified xsi:type="dcterms:W3CDTF">2021-04-01T13:17:24Z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